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<sst xmlns="http://schemas.openxmlformats.org/spreadsheetml/2006/main" count="46" uniqueCount="43">
  <si>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</si>
  <si>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</si>
  <si>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</si>
  <si>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</si>
  <si>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</si>
  <si>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</si>
  <si>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</si>
  <si>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</si>
  <si>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</si>
  <si>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</si>
  <si>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</si>
  <si>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</si>
  <si>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</si>
  <si>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</si>
  <si>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</si>
  <si>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</si>
  <si>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</si>
  <si>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</si>
  <si>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</si>
  <si>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</si>
  <si>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</si>
  <si>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</si>
  <si>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</si>
  <si>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</si>
  <si>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</si>
  <si>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</si>
  <si>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</si>
  <si>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</si>
  <si>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</si>
  <si>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</si>
  <si>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</si>
  <si>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</si>
  <si>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</si>
  <si>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</si>
  <si>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</si>
  <si>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</si>
  <si>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</si>
  <si>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</si>
  <si>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</si>
  <si>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</si>
  <si>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AGOSTO 2018 (Soles por Galón)</t>
  </si>
  <si>
    <t>(1) Promedio de los Precios vigentes en el mes de Agosto de 2018</t>
  </si>
  <si>
    <t>(*)   Fuente: INEI = Precios a agosto de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</si>
</sst>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2">
      <alignment/>
      <protection/>
    </xf>
    <xf numFmtId="0" fontId="4" fillId="0" borderId="0" xfId="93" applyFont="1" applyFill="1">
      <alignment/>
      <protection/>
    </xf>
    <xf numFmtId="0" fontId="0" fillId="0" borderId="0" xfId="0" applyFill="1" applyAlignment="1">
      <alignment/>
    </xf>
    <xf numFmtId="0" fontId="5" fillId="0" borderId="0" xfId="93" applyFont="1">
      <alignment/>
      <protection/>
    </xf>
    <xf numFmtId="0" fontId="49" fillId="44" borderId="18" xfId="93" applyFont="1" applyFill="1" applyBorder="1">
      <alignment/>
      <protection/>
    </xf>
    <xf numFmtId="0" fontId="50" fillId="44" borderId="19" xfId="93" applyFont="1" applyFill="1" applyBorder="1">
      <alignment/>
      <protection/>
    </xf>
    <xf numFmtId="0" fontId="51" fillId="44" borderId="20" xfId="93" applyFont="1" applyFill="1" applyBorder="1" applyAlignment="1">
      <alignment horizontal="centerContinuous"/>
      <protection/>
    </xf>
    <xf numFmtId="0" fontId="51" fillId="44" borderId="21" xfId="93" applyFont="1" applyFill="1" applyBorder="1" applyAlignment="1">
      <alignment horizontal="centerContinuous"/>
      <protection/>
    </xf>
    <xf numFmtId="0" fontId="51" fillId="44" borderId="22" xfId="93" applyFont="1" applyFill="1" applyBorder="1" applyAlignment="1">
      <alignment horizontal="centerContinuous"/>
      <protection/>
    </xf>
    <xf numFmtId="0" fontId="50" fillId="44" borderId="18" xfId="93" applyFont="1" applyFill="1" applyBorder="1">
      <alignment/>
      <protection/>
    </xf>
    <xf numFmtId="0" fontId="51" fillId="44" borderId="23" xfId="93" applyFont="1" applyFill="1" applyBorder="1" applyAlignment="1">
      <alignment horizontal="center"/>
      <protection/>
    </xf>
    <xf numFmtId="0" fontId="51" fillId="44" borderId="24" xfId="93" applyFont="1" applyFill="1" applyBorder="1" applyAlignment="1">
      <alignment horizontal="center"/>
      <protection/>
    </xf>
    <xf numFmtId="0" fontId="51" fillId="44" borderId="25" xfId="93" applyFont="1" applyFill="1" applyBorder="1" applyAlignment="1">
      <alignment horizontal="center"/>
      <protection/>
    </xf>
    <xf numFmtId="0" fontId="49" fillId="44" borderId="24" xfId="93" applyFont="1" applyFill="1" applyBorder="1">
      <alignment/>
      <protection/>
    </xf>
    <xf numFmtId="0" fontId="49" fillId="44" borderId="26" xfId="93" applyFont="1" applyFill="1" applyBorder="1">
      <alignment/>
      <protection/>
    </xf>
    <xf numFmtId="49" fontId="51" fillId="44" borderId="27" xfId="93" applyNumberFormat="1" applyFont="1" applyFill="1" applyBorder="1" applyAlignment="1">
      <alignment horizontal="center"/>
      <protection/>
    </xf>
    <xf numFmtId="9" fontId="51" fillId="44" borderId="27" xfId="93" applyNumberFormat="1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6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0" fontId="3" fillId="0" borderId="28" xfId="93" applyFont="1" applyFill="1" applyBorder="1">
      <alignment/>
      <protection/>
    </xf>
    <xf numFmtId="165" fontId="7" fillId="0" borderId="29" xfId="86" applyNumberFormat="1" applyFont="1" applyFill="1" applyBorder="1" applyAlignment="1">
      <alignment horizontal="center" vertical="center"/>
    </xf>
    <xf numFmtId="165" fontId="7" fillId="0" borderId="29" xfId="86" applyNumberFormat="1" applyFont="1" applyFill="1" applyBorder="1" applyAlignment="1">
      <alignment horizontal="center"/>
    </xf>
    <xf numFmtId="166" fontId="6" fillId="0" borderId="0" xfId="86" applyNumberFormat="1" applyFont="1" applyFill="1" applyBorder="1" applyAlignment="1">
      <alignment/>
    </xf>
    <xf numFmtId="167" fontId="6" fillId="0" borderId="0" xfId="86" applyNumberFormat="1" applyFont="1" applyFill="1" applyBorder="1" applyAlignment="1">
      <alignment horizontal="center"/>
    </xf>
    <xf numFmtId="166" fontId="4" fillId="0" borderId="0" xfId="86" applyNumberFormat="1" applyFont="1" applyFill="1" applyBorder="1" applyAlignment="1">
      <alignment horizontal="center"/>
    </xf>
    <xf numFmtId="0" fontId="3" fillId="0" borderId="30" xfId="93" applyFont="1" applyFill="1" applyBorder="1">
      <alignment/>
      <protection/>
    </xf>
    <xf numFmtId="165" fontId="7" fillId="0" borderId="31" xfId="86" applyNumberFormat="1" applyFont="1" applyFill="1" applyBorder="1" applyAlignment="1">
      <alignment horizontal="center" vertical="center"/>
    </xf>
    <xf numFmtId="165" fontId="7" fillId="0" borderId="31" xfId="86" applyNumberFormat="1" applyFont="1" applyFill="1" applyBorder="1" applyAlignment="1">
      <alignment horizontal="center"/>
    </xf>
    <xf numFmtId="165" fontId="7" fillId="0" borderId="32" xfId="86" applyNumberFormat="1" applyFont="1" applyFill="1" applyBorder="1" applyAlignment="1">
      <alignment horizontal="center" vertical="center"/>
    </xf>
    <xf numFmtId="166" fontId="4" fillId="0" borderId="0" xfId="86" applyNumberFormat="1" applyFont="1" applyFill="1" applyBorder="1" applyAlignment="1">
      <alignment/>
    </xf>
    <xf numFmtId="0" fontId="3" fillId="0" borderId="33" xfId="93" applyFont="1" applyFill="1" applyBorder="1">
      <alignment/>
      <protection/>
    </xf>
    <xf numFmtId="165" fontId="7" fillId="0" borderId="34" xfId="86" applyNumberFormat="1" applyFont="1" applyFill="1" applyBorder="1" applyAlignment="1">
      <alignment horizontal="center" vertical="center"/>
    </xf>
    <xf numFmtId="165" fontId="7" fillId="0" borderId="34" xfId="86" applyNumberFormat="1" applyFont="1" applyFill="1" applyBorder="1" applyAlignment="1">
      <alignment horizontal="center"/>
    </xf>
    <xf numFmtId="165" fontId="7" fillId="0" borderId="35" xfId="86" applyNumberFormat="1" applyFont="1" applyFill="1" applyBorder="1" applyAlignment="1">
      <alignment horizontal="center" vertical="center"/>
    </xf>
    <xf numFmtId="0" fontId="9" fillId="0" borderId="0" xfId="93" applyFont="1" applyBorder="1">
      <alignment/>
      <protection/>
    </xf>
    <xf numFmtId="166" fontId="4" fillId="0" borderId="0" xfId="86" applyNumberFormat="1" applyFont="1" applyBorder="1" applyAlignment="1">
      <alignment/>
    </xf>
    <xf numFmtId="168" fontId="4" fillId="0" borderId="0" xfId="86" applyNumberFormat="1" applyFont="1" applyFill="1" applyBorder="1" applyAlignment="1">
      <alignment/>
    </xf>
    <xf numFmtId="0" fontId="10" fillId="0" borderId="0" xfId="93" applyFont="1" applyAlignment="1">
      <alignment horizontal="left" vertical="center"/>
      <protection/>
    </xf>
    <xf numFmtId="0" fontId="10" fillId="0" borderId="0" xfId="93" applyFont="1">
      <alignment/>
      <protection/>
    </xf>
    <xf numFmtId="0" fontId="11" fillId="0" borderId="0" xfId="93" applyFont="1" applyFill="1">
      <alignment/>
      <protection/>
    </xf>
    <xf numFmtId="168" fontId="11" fillId="0" borderId="0" xfId="86" applyNumberFormat="1" applyFont="1" applyFill="1" applyBorder="1" applyAlignment="1">
      <alignment/>
    </xf>
    <xf numFmtId="0" fontId="4" fillId="0" borderId="0" xfId="93" applyFont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1" fillId="0" borderId="0" xfId="93" applyFont="1" applyFill="1" applyAlignment="1">
      <alignment horizontal="center" vertical="center"/>
      <protection/>
    </xf>
    <xf numFmtId="168" fontId="11" fillId="0" borderId="0" xfId="86" applyNumberFormat="1" applyFont="1" applyFill="1" applyBorder="1" applyAlignment="1">
      <alignment horizontal="center" vertical="center"/>
    </xf>
    <xf numFmtId="0" fontId="4" fillId="0" borderId="0" xfId="93" applyFont="1">
      <alignment/>
      <protection/>
    </xf>
    <xf numFmtId="0" fontId="10" fillId="0" borderId="0" xfId="93" applyFont="1" applyFill="1">
      <alignment/>
      <protection/>
    </xf>
    <xf numFmtId="0" fontId="0" fillId="0" borderId="0" xfId="92" applyFill="1">
      <alignment/>
      <protection/>
    </xf>
    <xf numFmtId="0" fontId="11" fillId="0" borderId="0" xfId="93" applyFont="1" applyFill="1" applyAlignment="1">
      <alignment horizontal="left" vertical="center" wrapText="1"/>
      <protection/>
    </xf>
    <xf numFmtId="168" fontId="11" fillId="0" borderId="0" xfId="86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3" applyFont="1" applyFill="1" applyAlignment="1">
      <alignment horizontal="left" vertical="center" wrapText="1"/>
      <protection/>
    </xf>
    <xf numFmtId="168" fontId="4" fillId="0" borderId="0" xfId="86" applyNumberFormat="1" applyFont="1" applyFill="1" applyBorder="1" applyAlignment="1">
      <alignment horizontal="left" vertical="center" wrapText="1"/>
    </xf>
    <xf numFmtId="0" fontId="9" fillId="0" borderId="0" xfId="93" applyFont="1" applyFill="1" applyAlignment="1">
      <alignment horizontal="left" vertical="center" wrapText="1"/>
      <protection/>
    </xf>
    <xf numFmtId="0" fontId="9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0" fillId="42" borderId="0" xfId="92" applyFill="1">
      <alignment/>
      <protection/>
    </xf>
    <xf numFmtId="0" fontId="4" fillId="42" borderId="0" xfId="93" applyFont="1" applyFill="1">
      <alignment/>
      <protection/>
    </xf>
    <xf numFmtId="0" fontId="0" fillId="42" borderId="0" xfId="0" applyFill="1" applyAlignment="1">
      <alignment/>
    </xf>
    <xf numFmtId="9" fontId="8" fillId="0" borderId="0" xfId="97" applyFont="1" applyFill="1" applyBorder="1" applyAlignment="1">
      <alignment horizontal="center"/>
    </xf>
    <xf numFmtId="0" fontId="9" fillId="0" borderId="0" xfId="93" applyFont="1" applyFill="1" applyAlignment="1">
      <alignment horizontal="left" vertical="justify" wrapText="1"/>
      <protection/>
    </xf>
    <xf numFmtId="2" fontId="3" fillId="0" borderId="18" xfId="93" applyNumberFormat="1" applyFont="1" applyBorder="1" applyAlignment="1">
      <alignment horizontal="center"/>
      <protection/>
    </xf>
    <xf numFmtId="2" fontId="3" fillId="0" borderId="36" xfId="93" applyNumberFormat="1" applyFont="1" applyBorder="1" applyAlignment="1">
      <alignment horizontal="center"/>
      <protection/>
    </xf>
    <xf numFmtId="2" fontId="3" fillId="0" borderId="23" xfId="93" applyNumberFormat="1" applyFont="1" applyBorder="1" applyAlignment="1">
      <alignment horizontal="center"/>
      <protection/>
    </xf>
    <xf numFmtId="2" fontId="3" fillId="0" borderId="24" xfId="93" applyNumberFormat="1" applyFont="1" applyBorder="1" applyAlignment="1">
      <alignment horizontal="center"/>
      <protection/>
    </xf>
    <xf numFmtId="2" fontId="3" fillId="0" borderId="0" xfId="93" applyNumberFormat="1" applyFont="1" applyBorder="1" applyAlignment="1">
      <alignment horizontal="center"/>
      <protection/>
    </xf>
    <xf numFmtId="2" fontId="3" fillId="0" borderId="37" xfId="93" applyNumberFormat="1" applyFont="1" applyBorder="1" applyAlignment="1">
      <alignment horizontal="center"/>
      <protection/>
    </xf>
    <xf numFmtId="2" fontId="3" fillId="0" borderId="26" xfId="93" applyNumberFormat="1" applyFont="1" applyBorder="1" applyAlignment="1">
      <alignment horizontal="center"/>
      <protection/>
    </xf>
    <xf numFmtId="2" fontId="3" fillId="0" borderId="38" xfId="93" applyNumberFormat="1" applyFont="1" applyBorder="1" applyAlignment="1">
      <alignment horizontal="center"/>
      <protection/>
    </xf>
    <xf numFmtId="2" fontId="3" fillId="0" borderId="39" xfId="93" applyNumberFormat="1" applyFont="1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10" fillId="0" borderId="0" xfId="93" applyFont="1" applyAlignment="1">
      <alignment horizontal="left" vertical="justify" wrapText="1"/>
      <protection/>
    </xf>
    <xf numFmtId="0" fontId="51" fillId="44" borderId="19" xfId="93" applyFont="1" applyFill="1" applyBorder="1" applyAlignment="1">
      <alignment horizontal="center" wrapText="1"/>
      <protection/>
    </xf>
    <xf numFmtId="0" fontId="51" fillId="44" borderId="25" xfId="93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Hoja6" xfId="92"/>
    <cellStyle name="Normal_precios98-pag24_1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7">
      <selection activeCell="F30" sqref="F30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8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2.131993548387097</v>
      </c>
      <c r="D10" s="23">
        <v>0</v>
      </c>
      <c r="E10" s="23">
        <v>0</v>
      </c>
      <c r="F10" s="23">
        <f aca="true" t="shared" si="0" ref="F10:F17">(C10+D10+E10)*0.18</f>
        <v>0.3837588387096775</v>
      </c>
      <c r="G10" s="23">
        <f>SUM(C10:F10)</f>
        <v>2.5157523870967746</v>
      </c>
      <c r="H10" s="23">
        <f aca="true" t="shared" si="1" ref="H10:H15">+I10-G10</f>
        <v>1.3762476129032253</v>
      </c>
      <c r="I10" s="30">
        <v>3.892</v>
      </c>
      <c r="J10" s="2"/>
      <c r="K10" s="61"/>
      <c r="L10" s="24"/>
      <c r="M10" s="24"/>
      <c r="N10" s="25"/>
      <c r="O10" s="25"/>
      <c r="P10" s="25"/>
      <c r="Q10" s="26"/>
    </row>
    <row r="11" spans="1:17" ht="17.25">
      <c r="A11" s="1"/>
      <c r="B11" s="27" t="s">
        <v>20</v>
      </c>
      <c r="C11" s="28">
        <v>8.159361521171252</v>
      </c>
      <c r="D11" s="29">
        <f>+C11*8%</f>
        <v>0.6527489216937002</v>
      </c>
      <c r="E11" s="29">
        <v>1.13</v>
      </c>
      <c r="F11" s="29">
        <f t="shared" si="0"/>
        <v>1.7895798797156912</v>
      </c>
      <c r="G11" s="29">
        <f aca="true" t="shared" si="2" ref="G11:G16">SUM(C11:F11)</f>
        <v>11.731690322580643</v>
      </c>
      <c r="H11" s="29">
        <f>+I11-G11</f>
        <v>3.1883096774193564</v>
      </c>
      <c r="I11" s="30">
        <v>14.92</v>
      </c>
      <c r="J11" s="2"/>
      <c r="K11" s="61"/>
      <c r="L11" s="24"/>
      <c r="M11" s="24"/>
      <c r="N11" s="25"/>
      <c r="O11" s="25"/>
      <c r="P11" s="25"/>
      <c r="Q11" s="26"/>
    </row>
    <row r="12" spans="1:17" ht="17.25">
      <c r="A12" s="1"/>
      <c r="B12" s="27" t="s">
        <v>21</v>
      </c>
      <c r="C12" s="28">
        <v>7.857096571694713</v>
      </c>
      <c r="D12" s="29">
        <f>+C12*8%</f>
        <v>0.6285677257355771</v>
      </c>
      <c r="E12" s="29">
        <v>1.13</v>
      </c>
      <c r="F12" s="29">
        <f t="shared" si="0"/>
        <v>1.7308195735374519</v>
      </c>
      <c r="G12" s="29">
        <f>SUM(C12:F12)</f>
        <v>11.346483870967742</v>
      </c>
      <c r="H12" s="29">
        <f>+I12-G12</f>
        <v>2.9935161290322583</v>
      </c>
      <c r="I12" s="30">
        <v>14.34</v>
      </c>
      <c r="J12" s="2"/>
      <c r="K12" s="61"/>
      <c r="L12" s="24"/>
      <c r="M12" s="24"/>
      <c r="N12" s="25"/>
      <c r="O12" s="25"/>
      <c r="P12" s="25"/>
      <c r="Q12" s="26"/>
    </row>
    <row r="13" spans="1:17" ht="17.25">
      <c r="A13" s="1"/>
      <c r="B13" s="27" t="s">
        <v>22</v>
      </c>
      <c r="C13" s="28">
        <v>7.24610189741409</v>
      </c>
      <c r="D13" s="29">
        <f>+C13*8%</f>
        <v>0.5796881517931273</v>
      </c>
      <c r="E13" s="29">
        <v>1.16</v>
      </c>
      <c r="F13" s="29">
        <f t="shared" si="0"/>
        <v>1.617442208857299</v>
      </c>
      <c r="G13" s="29">
        <f t="shared" si="2"/>
        <v>10.603232258064516</v>
      </c>
      <c r="H13" s="29">
        <f t="shared" si="1"/>
        <v>1.6367677419354845</v>
      </c>
      <c r="I13" s="30">
        <v>12.24</v>
      </c>
      <c r="J13" s="2"/>
      <c r="K13" s="61"/>
      <c r="L13" s="24"/>
      <c r="M13" s="24"/>
      <c r="N13" s="25"/>
      <c r="O13" s="25"/>
      <c r="P13" s="25"/>
      <c r="Q13" s="26"/>
    </row>
    <row r="14" spans="1:17" ht="17.25">
      <c r="A14" s="1"/>
      <c r="B14" s="27" t="s">
        <v>23</v>
      </c>
      <c r="C14" s="28">
        <v>7.0122461170848265</v>
      </c>
      <c r="D14" s="29">
        <f>+C14*8%</f>
        <v>0.5609796893667861</v>
      </c>
      <c r="E14" s="29">
        <v>1.22</v>
      </c>
      <c r="F14" s="29">
        <f t="shared" si="0"/>
        <v>1.5827806451612902</v>
      </c>
      <c r="G14" s="29">
        <f t="shared" si="2"/>
        <v>10.376006451612902</v>
      </c>
      <c r="H14" s="29">
        <f t="shared" si="1"/>
        <v>1.3939935483870975</v>
      </c>
      <c r="I14" s="30">
        <v>11.77</v>
      </c>
      <c r="J14" s="2"/>
      <c r="K14" s="61"/>
      <c r="L14" s="24"/>
      <c r="M14" s="24"/>
      <c r="N14" s="25"/>
      <c r="O14" s="25"/>
      <c r="P14" s="25"/>
      <c r="Q14" s="26"/>
    </row>
    <row r="15" spans="1:17" ht="17.25">
      <c r="A15" s="1"/>
      <c r="B15" s="27" t="s">
        <v>24</v>
      </c>
      <c r="C15" s="28">
        <v>7.7212903225806455</v>
      </c>
      <c r="D15" s="29"/>
      <c r="E15" s="29">
        <v>1.49</v>
      </c>
      <c r="F15" s="29">
        <f>(C15+D15+E15)*0.18</f>
        <v>1.658032258064516</v>
      </c>
      <c r="G15" s="29">
        <f>SUM(C15:F15)</f>
        <v>10.86932258064516</v>
      </c>
      <c r="H15" s="29">
        <f t="shared" si="1"/>
        <v>1.310677419354839</v>
      </c>
      <c r="I15" s="30">
        <v>12.18</v>
      </c>
      <c r="J15" s="2"/>
      <c r="K15" s="61"/>
      <c r="L15" s="24"/>
      <c r="M15" s="24"/>
      <c r="N15" s="25"/>
      <c r="O15" s="25"/>
      <c r="P15" s="25"/>
      <c r="Q15" s="26"/>
    </row>
    <row r="16" spans="1:17" ht="17.25">
      <c r="A16" s="1"/>
      <c r="B16" s="27" t="s">
        <v>25</v>
      </c>
      <c r="C16" s="28">
        <v>5.703870967741937</v>
      </c>
      <c r="D16" s="29"/>
      <c r="E16" s="29">
        <v>0.92</v>
      </c>
      <c r="F16" s="29">
        <f t="shared" si="0"/>
        <v>1.1922967741935486</v>
      </c>
      <c r="G16" s="29">
        <f t="shared" si="2"/>
        <v>7.816167741935486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8" thickBot="1">
      <c r="A17" s="1"/>
      <c r="B17" s="32" t="s">
        <v>26</v>
      </c>
      <c r="C17" s="33">
        <v>5.609677419354839</v>
      </c>
      <c r="D17" s="34"/>
      <c r="E17" s="34">
        <v>1</v>
      </c>
      <c r="F17" s="34">
        <f t="shared" si="0"/>
        <v>1.189741935483871</v>
      </c>
      <c r="G17" s="34">
        <f>SUM(C17:F17)</f>
        <v>7.79941935483871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2018-02-19T21:07:40Z</dcterms:created>
  <dcterms:modified xsi:type="dcterms:W3CDTF">2018-10-11T14:27:53Z</dcterms:modified>
  <cp:category/>
  <cp:version/>
  <cp:contentType/>
  <cp:contentStatus/>
</cp:coreProperties>
</file>